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JENDJA E BUXHETITI finale e mb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<sst xmlns="http://schemas.openxmlformats.org/spreadsheetml/2006/main" count="23" uniqueCount="21">
  <si>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221 MINISTRIA E ZHVILLIMIT RAJONAL</t>
  </si>
  <si>
    <t xml:space="preserve">      11321 ADMINISTRATA QENDRORE - MZHR</t>
  </si>
  <si>
    <t xml:space="preserve">        11 PAGA DHE SHTESA</t>
  </si>
  <si>
    <t xml:space="preserve">        13 MALLRA DHE SHËRBIME</t>
  </si>
  <si>
    <t xml:space="preserve">        14 SHPENZIME KOMUNALE</t>
  </si>
  <si>
    <t xml:space="preserve">        20 SUBVENCIONE DHE TRANSFERE</t>
  </si>
  <si>
    <t xml:space="preserve">        30 PASURITË JOFINANCIARE</t>
  </si>
  <si>
    <t xml:space="preserve">        50 TË HYRAT JO TATIMORE</t>
  </si>
  <si>
    <t xml:space="preserve">      11421 ZYRA E MINISTRIT - MZHR</t>
  </si>
  <si>
    <t xml:space="preserve">      XXXXX ZERI I BILANCIT TE GJENDJES</t>
  </si>
  <si>
    <t xml:space="preserve">        61 TE HYRAT NGA VITI I KALUAR</t>
  </si>
  <si>
    <t xml:space="preserve">        71 KESH</t>
  </si>
  <si>
    <t>PËRSHKRIMI</t>
  </si>
  <si>
    <t>BUXHETI AKTUAL</t>
  </si>
  <si>
    <t>ALOKUAR</t>
  </si>
  <si>
    <t>PA ALOKUAR</t>
  </si>
  <si>
    <t>SHPENZIMET</t>
  </si>
  <si>
    <t>REALIZIMI BUXHETIT NË %</t>
  </si>
  <si>
    <t>ZOTIM  NË PRITJE</t>
  </si>
  <si>
    <t>BUXHETI I LIRE</t>
  </si>
  <si>
    <t>TABELA E BUXHETIT TË MZHR-së 2021-Mbyllja e vitit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</si>
</sst>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2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0"/>
      <color rgb="FF00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11" xfId="55" applyFont="1" applyFill="1" applyBorder="1" applyAlignment="1">
      <alignment horizontal="center" vertical="center" wrapText="1"/>
      <protection/>
    </xf>
    <xf numFmtId="0" fontId="40" fillId="34" borderId="12" xfId="55" applyFont="1" applyFill="1" applyBorder="1" applyAlignment="1">
      <alignment horizontal="center" vertical="center" wrapText="1"/>
      <protection/>
    </xf>
    <xf numFmtId="0" fontId="40" fillId="34" borderId="13" xfId="55" applyFont="1" applyFill="1" applyBorder="1" applyAlignment="1">
      <alignment horizontal="center" vertical="center" wrapText="1"/>
      <protection/>
    </xf>
    <xf numFmtId="4" fontId="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1" fillId="35" borderId="16" xfId="0" applyFont="1" applyFill="1" applyBorder="1" applyAlignment="1" applyProtection="1">
      <alignment horizontal="left" vertical="center" wrapText="1"/>
      <protection/>
    </xf>
    <xf numFmtId="4" fontId="1" fillId="35" borderId="17" xfId="0" applyNumberFormat="1" applyFont="1" applyFill="1" applyBorder="1" applyAlignment="1" applyProtection="1">
      <alignment horizontal="right" vertical="center" wrapText="1"/>
      <protection/>
    </xf>
    <xf numFmtId="4" fontId="1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5" borderId="14" xfId="0" applyFont="1" applyFill="1" applyBorder="1" applyAlignment="1" applyProtection="1">
      <alignment horizontal="left" vertical="center" wrapText="1"/>
      <protection/>
    </xf>
    <xf numFmtId="4" fontId="1" fillId="5" borderId="10" xfId="0" applyNumberFormat="1" applyFont="1" applyFill="1" applyBorder="1" applyAlignment="1" applyProtection="1">
      <alignment horizontal="right" vertical="center" wrapText="1"/>
      <protection/>
    </xf>
    <xf numFmtId="4" fontId="1" fillId="5" borderId="10" xfId="0" applyNumberFormat="1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left" vertical="center" wrapText="1"/>
      <protection/>
    </xf>
    <xf numFmtId="4" fontId="1" fillId="5" borderId="15" xfId="0" applyNumberFormat="1" applyFont="1" applyFill="1" applyBorder="1" applyAlignment="1" applyProtection="1">
      <alignment horizontal="right" vertical="center" wrapText="1"/>
      <protection/>
    </xf>
    <xf numFmtId="0" fontId="1" fillId="9" borderId="14" xfId="0" applyFont="1" applyFill="1" applyBorder="1" applyAlignment="1" applyProtection="1">
      <alignment horizontal="left" vertical="center" wrapText="1"/>
      <protection/>
    </xf>
    <xf numFmtId="4" fontId="1" fillId="9" borderId="10" xfId="0" applyNumberFormat="1" applyFont="1" applyFill="1" applyBorder="1" applyAlignment="1" applyProtection="1">
      <alignment horizontal="right" vertical="center" wrapText="1"/>
      <protection/>
    </xf>
    <xf numFmtId="4" fontId="1" fillId="9" borderId="10" xfId="0" applyNumberFormat="1" applyFont="1" applyFill="1" applyBorder="1" applyAlignment="1" applyProtection="1">
      <alignment horizontal="center" vertical="center" wrapText="1"/>
      <protection/>
    </xf>
    <xf numFmtId="4" fontId="1" fillId="9" borderId="15" xfId="0" applyNumberFormat="1" applyFont="1" applyFill="1" applyBorder="1" applyAlignment="1" applyProtection="1">
      <alignment horizontal="right" vertical="center" wrapText="1"/>
      <protection/>
    </xf>
    <xf numFmtId="0" fontId="4" fillId="35" borderId="18" xfId="55" applyFont="1" applyFill="1" applyBorder="1" applyAlignment="1">
      <alignment horizontal="center" vertical="center" wrapText="1"/>
      <protection/>
    </xf>
    <xf numFmtId="0" fontId="4" fillId="35" borderId="19" xfId="55" applyFont="1" applyFill="1" applyBorder="1" applyAlignment="1">
      <alignment horizontal="center" vertical="center" wrapText="1"/>
      <protection/>
    </xf>
    <xf numFmtId="0" fontId="4" fillId="35" borderId="20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1.8515625" style="0" customWidth="1"/>
    <col min="2" max="2" width="45.140625" style="0" customWidth="1"/>
    <col min="3" max="3" width="13.140625" style="0" customWidth="1"/>
    <col min="4" max="4" width="13.7109375" style="0" customWidth="1"/>
    <col min="5" max="5" width="11.7109375" style="0" customWidth="1"/>
    <col min="6" max="6" width="15.140625" style="0" customWidth="1"/>
    <col min="7" max="7" width="13.28125" style="0" customWidth="1"/>
    <col min="8" max="8" width="13.421875" style="0" customWidth="1"/>
    <col min="9" max="9" width="15.140625" style="0" customWidth="1"/>
  </cols>
  <sheetData>
    <row r="1" ht="13.5" thickBot="1"/>
    <row r="2" spans="2:9" ht="72.75" customHeight="1">
      <c r="B2" s="25" t="s">
        <v>20</v>
      </c>
      <c r="C2" s="26"/>
      <c r="D2" s="26"/>
      <c r="E2" s="26"/>
      <c r="F2" s="26"/>
      <c r="G2" s="26"/>
      <c r="H2" s="26"/>
      <c r="I2" s="27"/>
    </row>
    <row r="3" spans="2:9" ht="59.25" customHeight="1">
      <c r="B3" s="3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5" t="s">
        <v>19</v>
      </c>
    </row>
    <row r="4" spans="2:9" ht="3.75" customHeight="1">
      <c r="B4" s="8"/>
      <c r="C4" s="1"/>
      <c r="D4" s="1"/>
      <c r="E4" s="1"/>
      <c r="F4" s="1"/>
      <c r="G4" s="1"/>
      <c r="H4" s="1"/>
      <c r="I4" s="9"/>
    </row>
    <row r="5" spans="2:9" ht="24.75" customHeight="1">
      <c r="B5" s="16" t="s">
        <v>1</v>
      </c>
      <c r="C5" s="17">
        <f>C6+C7+C8+C9+C10</f>
        <v>3208799.0300000003</v>
      </c>
      <c r="D5" s="17">
        <f>D6+D7+D8+D9+D10</f>
        <v>3208799.0300000003</v>
      </c>
      <c r="E5" s="17"/>
      <c r="F5" s="17">
        <f>F6+F7+F8+F9+F10</f>
        <v>3126257</v>
      </c>
      <c r="G5" s="18">
        <f>F5/C5*100</f>
        <v>97.42763478708729</v>
      </c>
      <c r="H5" s="17">
        <f>H6+H7+H8+H9+H10+H11</f>
        <v>71484.18</v>
      </c>
      <c r="I5" s="17">
        <f>I6+I7+I8+I9+I10+I11</f>
        <v>17153.850000000166</v>
      </c>
    </row>
    <row r="6" spans="2:9" ht="24.75" customHeight="1">
      <c r="B6" s="10" t="s">
        <v>2</v>
      </c>
      <c r="C6" s="2">
        <v>192670.02</v>
      </c>
      <c r="D6" s="2">
        <v>192670.02</v>
      </c>
      <c r="E6" s="2"/>
      <c r="F6" s="2">
        <v>192670.02</v>
      </c>
      <c r="G6" s="7">
        <f aca="true" t="shared" si="0" ref="G6:G18">F6/C6*100</f>
        <v>100</v>
      </c>
      <c r="H6" s="2">
        <v>0</v>
      </c>
      <c r="I6" s="11">
        <f>C6-F6-H6</f>
        <v>0</v>
      </c>
    </row>
    <row r="7" spans="2:14" ht="24.75" customHeight="1">
      <c r="B7" s="10" t="s">
        <v>3</v>
      </c>
      <c r="C7" s="2">
        <v>248762.32</v>
      </c>
      <c r="D7" s="2">
        <v>248762.32</v>
      </c>
      <c r="E7" s="2"/>
      <c r="F7" s="2">
        <v>195058.34</v>
      </c>
      <c r="G7" s="7">
        <f t="shared" si="0"/>
        <v>78.41152952746219</v>
      </c>
      <c r="H7" s="2">
        <v>53703.98</v>
      </c>
      <c r="I7" s="11">
        <f>C7-F7-H7</f>
        <v>0</v>
      </c>
      <c r="N7" s="12"/>
    </row>
    <row r="8" spans="2:9" ht="24.75" customHeight="1">
      <c r="B8" s="10" t="s">
        <v>4</v>
      </c>
      <c r="C8" s="2">
        <v>5124.22</v>
      </c>
      <c r="D8" s="2">
        <v>5124.22</v>
      </c>
      <c r="E8" s="2"/>
      <c r="F8" s="2">
        <v>5124.22</v>
      </c>
      <c r="G8" s="7">
        <f t="shared" si="0"/>
        <v>100</v>
      </c>
      <c r="H8" s="2">
        <v>0</v>
      </c>
      <c r="I8" s="11">
        <f>C8-F8-H8</f>
        <v>0</v>
      </c>
    </row>
    <row r="9" spans="2:9" ht="24.75" customHeight="1">
      <c r="B9" s="10" t="s">
        <v>5</v>
      </c>
      <c r="C9" s="2">
        <v>1896971.62</v>
      </c>
      <c r="D9" s="2">
        <v>1896971.62</v>
      </c>
      <c r="E9" s="2"/>
      <c r="F9" s="2">
        <v>1879198.18</v>
      </c>
      <c r="G9" s="7">
        <f t="shared" si="0"/>
        <v>99.06306241945781</v>
      </c>
      <c r="H9" s="2">
        <v>17773.44</v>
      </c>
      <c r="I9" s="11">
        <f>C9-F9-H9</f>
        <v>1.7826096154749393E-10</v>
      </c>
    </row>
    <row r="10" spans="2:9" ht="24.75" customHeight="1">
      <c r="B10" s="10" t="s">
        <v>6</v>
      </c>
      <c r="C10" s="2">
        <v>865270.85</v>
      </c>
      <c r="D10" s="2">
        <v>865270.85</v>
      </c>
      <c r="E10" s="2"/>
      <c r="F10" s="2">
        <v>854206.24</v>
      </c>
      <c r="G10" s="7">
        <f t="shared" si="0"/>
        <v>98.72125473775061</v>
      </c>
      <c r="H10" s="2">
        <v>6.76</v>
      </c>
      <c r="I10" s="11">
        <f>C10-F10-H10</f>
        <v>11057.849999999986</v>
      </c>
    </row>
    <row r="11" spans="2:9" ht="24.75" customHeight="1">
      <c r="B11" s="10" t="s">
        <v>7</v>
      </c>
      <c r="C11" s="2">
        <v>0</v>
      </c>
      <c r="D11" s="2">
        <v>0</v>
      </c>
      <c r="E11" s="2"/>
      <c r="F11" s="2">
        <v>-6096</v>
      </c>
      <c r="G11" s="6"/>
      <c r="H11" s="2">
        <v>0</v>
      </c>
      <c r="I11" s="11">
        <v>6096</v>
      </c>
    </row>
    <row r="12" spans="2:9" ht="24.75" customHeight="1">
      <c r="B12" s="19" t="s">
        <v>8</v>
      </c>
      <c r="C12" s="17">
        <f>C13+C14</f>
        <v>173866.35</v>
      </c>
      <c r="D12" s="17">
        <f>D13+D14</f>
        <v>173866.35</v>
      </c>
      <c r="E12" s="17"/>
      <c r="F12" s="17">
        <f>F13+F14</f>
        <v>164585.57</v>
      </c>
      <c r="G12" s="18">
        <f t="shared" si="0"/>
        <v>94.6621183454993</v>
      </c>
      <c r="H12" s="17">
        <f>H13+H14</f>
        <v>8415</v>
      </c>
      <c r="I12" s="20">
        <f>I13+I14</f>
        <v>865.7799999999988</v>
      </c>
    </row>
    <row r="13" spans="2:9" ht="24.75" customHeight="1">
      <c r="B13" s="10" t="s">
        <v>2</v>
      </c>
      <c r="C13" s="2">
        <v>127809.24</v>
      </c>
      <c r="D13" s="2">
        <v>127809.24</v>
      </c>
      <c r="E13" s="2"/>
      <c r="F13" s="2">
        <v>127809.24</v>
      </c>
      <c r="G13" s="7">
        <f t="shared" si="0"/>
        <v>100</v>
      </c>
      <c r="H13" s="2">
        <v>0</v>
      </c>
      <c r="I13" s="11">
        <f>C13-F13</f>
        <v>0</v>
      </c>
    </row>
    <row r="14" spans="2:9" ht="24.75" customHeight="1">
      <c r="B14" s="10" t="s">
        <v>3</v>
      </c>
      <c r="C14" s="2">
        <v>46057.11</v>
      </c>
      <c r="D14" s="2">
        <v>46057.11</v>
      </c>
      <c r="E14" s="2"/>
      <c r="F14" s="2">
        <v>36776.33</v>
      </c>
      <c r="G14" s="7">
        <f t="shared" si="0"/>
        <v>79.84940870150125</v>
      </c>
      <c r="H14" s="2">
        <v>8415</v>
      </c>
      <c r="I14" s="11">
        <f>C14-F14-H14</f>
        <v>865.7799999999988</v>
      </c>
    </row>
    <row r="15" spans="2:9" ht="24.75" customHeight="1">
      <c r="B15" s="21" t="s">
        <v>9</v>
      </c>
      <c r="C15" s="22"/>
      <c r="D15" s="22">
        <v>0</v>
      </c>
      <c r="E15" s="22"/>
      <c r="F15" s="22">
        <v>-22129.12</v>
      </c>
      <c r="G15" s="23"/>
      <c r="H15" s="22">
        <v>0</v>
      </c>
      <c r="I15" s="24">
        <v>7129.12</v>
      </c>
    </row>
    <row r="16" spans="2:9" ht="24.75" customHeight="1">
      <c r="B16" s="10" t="s">
        <v>10</v>
      </c>
      <c r="C16" s="2">
        <v>0</v>
      </c>
      <c r="D16" s="2">
        <v>0</v>
      </c>
      <c r="E16" s="2"/>
      <c r="F16" s="2">
        <v>-22129.12</v>
      </c>
      <c r="G16" s="6"/>
      <c r="H16" s="2">
        <v>0</v>
      </c>
      <c r="I16" s="11">
        <v>7129.12</v>
      </c>
    </row>
    <row r="17" spans="2:9" ht="24.75" customHeight="1">
      <c r="B17" s="10" t="s">
        <v>11</v>
      </c>
      <c r="C17" s="2">
        <v>0</v>
      </c>
      <c r="D17" s="2">
        <v>0</v>
      </c>
      <c r="E17" s="2"/>
      <c r="F17" s="2">
        <v>0</v>
      </c>
      <c r="G17" s="6"/>
      <c r="H17" s="2">
        <v>0</v>
      </c>
      <c r="I17" s="11">
        <v>0</v>
      </c>
    </row>
    <row r="18" spans="2:9" ht="46.5" customHeight="1" thickBot="1">
      <c r="B18" s="13" t="s">
        <v>0</v>
      </c>
      <c r="C18" s="14">
        <f>C5+C12</f>
        <v>3382665.3800000004</v>
      </c>
      <c r="D18" s="14">
        <f>D5+D12</f>
        <v>3382665.3800000004</v>
      </c>
      <c r="E18" s="14"/>
      <c r="F18" s="14">
        <f>F5+F12</f>
        <v>3290842.57</v>
      </c>
      <c r="G18" s="15">
        <f t="shared" si="0"/>
        <v>97.28548940894649</v>
      </c>
      <c r="H18" s="14">
        <f>H5+H12</f>
        <v>79899.18</v>
      </c>
      <c r="I18" s="14">
        <f>I5+I12</f>
        <v>18019.630000000165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6.14.0-2ab0d8625be255bf609c78e1181801213e51db8f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Fatmire M. Thaci</dc:creator>
  <cp:keywords/>
  <dc:description/>
  <cp:lastModifiedBy>Nesim Kalajdzini</cp:lastModifiedBy>
  <cp:lastPrinted>2021-11-19T07:44:59Z</cp:lastPrinted>
  <dcterms:created xsi:type="dcterms:W3CDTF">2021-11-17T07:27:33Z</dcterms:created>
  <dcterms:modified xsi:type="dcterms:W3CDTF">2022-10-13T07:23:35Z</dcterms:modified>
  <cp:category/>
  <cp:version/>
  <cp:contentType/>
  <cp:contentStatus/>
</cp:coreProperties>
</file>